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co\Desktop\"/>
    </mc:Choice>
  </mc:AlternateContent>
  <bookViews>
    <workbookView xWindow="0" yWindow="0" windowWidth="20490" windowHeight="8940"/>
  </bookViews>
  <sheets>
    <sheet name="HELICE" sheetId="1" r:id="rId1"/>
  </sheets>
  <calcPr calcId="162913"/>
</workbook>
</file>

<file path=xl/calcChain.xml><?xml version="1.0" encoding="utf-8"?>
<calcChain xmlns="http://schemas.openxmlformats.org/spreadsheetml/2006/main">
  <c r="E5" i="1" l="1"/>
  <c r="E6" i="1"/>
  <c r="E7" i="1"/>
  <c r="E8" i="1"/>
  <c r="E9" i="1"/>
  <c r="E4" i="1"/>
  <c r="F5" i="1"/>
  <c r="F6" i="1"/>
  <c r="F7" i="1"/>
  <c r="F8" i="1"/>
  <c r="F9" i="1"/>
  <c r="F10" i="1"/>
  <c r="F11" i="1"/>
  <c r="F12" i="1"/>
  <c r="F4" i="1"/>
  <c r="G5" i="1"/>
  <c r="G6" i="1"/>
  <c r="G7" i="1"/>
  <c r="G8" i="1"/>
  <c r="G9" i="1"/>
  <c r="G10" i="1"/>
  <c r="G11" i="1"/>
  <c r="G12" i="1"/>
  <c r="G4" i="1"/>
</calcChain>
</file>

<file path=xl/sharedStrings.xml><?xml version="1.0" encoding="utf-8"?>
<sst xmlns="http://schemas.openxmlformats.org/spreadsheetml/2006/main" count="102" uniqueCount="89">
  <si>
    <t>1.1.</t>
  </si>
  <si>
    <t>1.2.</t>
  </si>
  <si>
    <t>2.1.</t>
  </si>
  <si>
    <t>2.2.</t>
  </si>
  <si>
    <t>Quando fora da região da empresa, adicionar ao valor da taxa acima, preço por km de distância da sede da empresa até o localidade da obra</t>
  </si>
  <si>
    <t>verba</t>
  </si>
  <si>
    <t>km</t>
  </si>
  <si>
    <t>2.3.</t>
  </si>
  <si>
    <t>3.1.</t>
  </si>
  <si>
    <t>3.2.</t>
  </si>
  <si>
    <t>Diaria de equipe de pessoal, incluindo alojamento, refeições e transportes</t>
  </si>
  <si>
    <t>dia</t>
  </si>
  <si>
    <t>3.3.</t>
  </si>
  <si>
    <t>Fornecimento de PPRA,PCMSO, especifico para obra</t>
  </si>
  <si>
    <t>Integração por equipe, para periodo superior a 2 horas</t>
  </si>
  <si>
    <t>3.4.</t>
  </si>
  <si>
    <t>3.5.</t>
  </si>
  <si>
    <t>Hora Adicional para serviços executados em períodos extraordinário, sabádos, domingos e feriados</t>
  </si>
  <si>
    <t>hora</t>
  </si>
  <si>
    <t>3.6.</t>
  </si>
  <si>
    <t>3.7.</t>
  </si>
  <si>
    <t>3.8.</t>
  </si>
  <si>
    <t>4.1.</t>
  </si>
  <si>
    <t>4.2.</t>
  </si>
  <si>
    <t>Medições Quinzenais e ou final</t>
  </si>
  <si>
    <t>10 dias</t>
  </si>
  <si>
    <t>dias</t>
  </si>
  <si>
    <t>“Estudo de custos de serviços de engenharia de fundações e geotecnia, desenvolvido pela ABEF e SINABEF, para encaminhamento à Caixa Econômica Federal, em atendimento ao Ofício n. 0145/2015/GEPAD, da Gerência Nacional de Padronização e Normas Técnicas, para aprimoramento do SINAPI - Sistema Nacional de Pesquisa de Custos e Índices da Construção Civil”.</t>
  </si>
  <si>
    <t>unidade</t>
  </si>
  <si>
    <t>1.3</t>
  </si>
  <si>
    <t>Hora Parada</t>
  </si>
  <si>
    <t>1.</t>
  </si>
  <si>
    <t>Perfurações</t>
  </si>
  <si>
    <t>2.</t>
  </si>
  <si>
    <t>Mobilização</t>
  </si>
  <si>
    <t>3.</t>
  </si>
  <si>
    <t>Adicionais de Custos</t>
  </si>
  <si>
    <t>4.</t>
  </si>
  <si>
    <t>Condições de Pagamento</t>
  </si>
  <si>
    <t>5.</t>
  </si>
  <si>
    <t>Observações</t>
  </si>
  <si>
    <t xml:space="preserve">Faturamento mínimo mensal da equipe, à disposição da obra, independente de dias não trabalhados, ocasionados por quaisquer fatos, intervenções de SMS, intempéries ou outros fatores climáticos, exceto paralisações por quebra de máquina ou ausência do pessoal da XXXXXXXXXXXXX em horário normal de trabalho. </t>
  </si>
  <si>
    <t>O custo referente ao ISSQN incidente sobre as faturas da XXXXXXXXX será cobrado do Cliente mediante acréscimo de seu valor na medição dos serviços executados</t>
  </si>
  <si>
    <t xml:space="preserve">ZMRC </t>
  </si>
  <si>
    <t>Adicionais de Serviços</t>
  </si>
  <si>
    <t>Laudo Técnico do equipamento com recolhimento de ART</t>
  </si>
  <si>
    <t>5.1.</t>
  </si>
  <si>
    <t>5.2.</t>
  </si>
  <si>
    <t>6.</t>
  </si>
  <si>
    <t>6.1.</t>
  </si>
  <si>
    <t>6.2.</t>
  </si>
  <si>
    <t>6.3.</t>
  </si>
  <si>
    <t>6.4.</t>
  </si>
  <si>
    <t>6.5.</t>
  </si>
  <si>
    <t>Unidade</t>
  </si>
  <si>
    <t>Diâmetro</t>
  </si>
  <si>
    <t>Item</t>
  </si>
  <si>
    <t>1.4.</t>
  </si>
  <si>
    <t>1.5.</t>
  </si>
  <si>
    <t>1.6.</t>
  </si>
  <si>
    <t>1.7.</t>
  </si>
  <si>
    <t>1.8.</t>
  </si>
  <si>
    <t>1.9.</t>
  </si>
  <si>
    <t xml:space="preserve">Ø40   </t>
  </si>
  <si>
    <t xml:space="preserve">Ø50   </t>
  </si>
  <si>
    <t xml:space="preserve">Ø60   </t>
  </si>
  <si>
    <t xml:space="preserve">Ø70   </t>
  </si>
  <si>
    <t xml:space="preserve">Ø80   </t>
  </si>
  <si>
    <t xml:space="preserve">Ø90   </t>
  </si>
  <si>
    <t xml:space="preserve">Ø100   </t>
  </si>
  <si>
    <t xml:space="preserve">Ø110   </t>
  </si>
  <si>
    <t xml:space="preserve">Ø120   </t>
  </si>
  <si>
    <t>cm</t>
  </si>
  <si>
    <t>metro linear de 24 até 28 metros</t>
  </si>
  <si>
    <t>metro linear até 20 metros</t>
  </si>
  <si>
    <t>metro linear de 20 até 24 metros</t>
  </si>
  <si>
    <t>metro linear &gt; 28 metros</t>
  </si>
  <si>
    <t>Taxa de mobilização e desmobilização de equipe e equipamento SP e Grande SP</t>
  </si>
  <si>
    <t>R$ 25.000,00</t>
  </si>
  <si>
    <t>R$ 45.000,00</t>
  </si>
  <si>
    <t>R$ 55.000,00</t>
  </si>
  <si>
    <t>Verba para transporte por trado até a obra</t>
  </si>
  <si>
    <t>Alem do sobre consumo, a obra deverá provisionar +10% sobre o volume de concreto injetado nas estacas, devido as imprevisibilidades do processo de execução das estacas.</t>
  </si>
  <si>
    <r>
      <t xml:space="preserve">Quando obra for executada com perfuração de </t>
    </r>
    <r>
      <rPr>
        <b/>
        <sz val="11"/>
        <color theme="1"/>
        <rFont val="Arial"/>
        <family val="2"/>
      </rPr>
      <t xml:space="preserve">SPT maior que 40 </t>
    </r>
    <r>
      <rPr>
        <sz val="11"/>
        <color theme="1"/>
        <rFont val="Arial"/>
        <family val="2"/>
      </rPr>
      <t xml:space="preserve">golpes (com utilização de ponteira de widia), acrescer aos preços </t>
    </r>
    <r>
      <rPr>
        <b/>
        <sz val="11"/>
        <color theme="1"/>
        <rFont val="Arial"/>
        <family val="2"/>
      </rPr>
      <t xml:space="preserve">por metro linear 50%, lembrando que não garantimos atingir a profundidade estimada no projeto. </t>
    </r>
  </si>
  <si>
    <t>Solicitar sinal no ato da contratação das obras</t>
  </si>
  <si>
    <t>Faturamento Mínimo para obras de Pequeno Porte</t>
  </si>
  <si>
    <t>Faturamento Mínimo por dia</t>
  </si>
  <si>
    <t>Fornecimento de Óleo diesel por conta do cliente ou adotar o valor de R$ 7,50/litro.</t>
  </si>
  <si>
    <t>HÉLICE = SETEMBRO/2023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</si>
</sst>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R$&quot;\ #,##0.00;[Red]\-&quot;R$&quot;\ #,##0.00"/>
    <numFmt numFmtId="43" formatCode="_-* #,##0.00_-;\-* #,##0.00_-;_-* &quot;-&quot;??_-;_-@_-"/>
    <numFmt numFmtId="164" formatCode="&quot;R$&quot;\ #,##0.00"/>
  </numFmts>
  <fonts count="10" x14ac:knownFonts="1">
    <font>
      <sz val="11"/>
      <color theme="1"/>
      <name val="Calibri"/>
      <family val="2"/>
      <scheme val="minor"/>
    </font>
    <font>
      <sz val="10"/>
      <name val="Arial"/>
      <family val="2"/>
    </font>
    <font>
      <b/>
      <sz val="14"/>
      <color theme="1"/>
      <name val="Arial"/>
      <family val="2"/>
    </font>
    <font>
      <b/>
      <sz val="12"/>
      <color theme="1"/>
      <name val="Arial"/>
      <family val="2"/>
    </font>
    <font>
      <b/>
      <sz val="28"/>
      <color theme="1"/>
      <name val="Arial"/>
      <family val="2"/>
    </font>
    <font>
      <sz val="11"/>
      <color theme="1"/>
      <name val="Arial"/>
      <family val="2"/>
    </font>
    <font>
      <b/>
      <sz val="11"/>
      <color theme="1"/>
      <name val="Arial"/>
      <family val="2"/>
    </font>
    <font>
      <b/>
      <sz val="11"/>
      <name val="Arial"/>
      <family val="2"/>
    </font>
    <font>
      <sz val="12"/>
      <color theme="1"/>
      <name val="Arial"/>
      <family val="2"/>
    </font>
    <font>
      <b/>
      <sz val="12"/>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0">
    <border>
      <left/>
      <right/>
      <top/>
      <bottom/>
      <diagonal/>
    </border>
    <border>
      <left style="thin">
        <color auto="1"/>
      </left>
      <right style="thin">
        <color auto="1"/>
      </right>
      <top style="hair">
        <color auto="1"/>
      </top>
      <bottom style="hair">
        <color auto="1"/>
      </bottom>
      <diagonal/>
    </border>
    <border>
      <left style="thick">
        <color auto="1"/>
      </left>
      <right style="thin">
        <color auto="1"/>
      </right>
      <top style="hair">
        <color auto="1"/>
      </top>
      <bottom style="hair">
        <color auto="1"/>
      </bottom>
      <diagonal/>
    </border>
    <border>
      <left style="thin">
        <color auto="1"/>
      </left>
      <right style="thick">
        <color auto="1"/>
      </right>
      <top style="hair">
        <color auto="1"/>
      </top>
      <bottom style="hair">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thick">
        <color auto="1"/>
      </right>
      <top/>
      <bottom style="hair">
        <color auto="1"/>
      </bottom>
      <diagonal/>
    </border>
    <border>
      <left style="thick">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thick">
        <color auto="1"/>
      </right>
      <top style="hair">
        <color auto="1"/>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top/>
      <bottom/>
      <diagonal/>
    </border>
    <border>
      <left style="thick">
        <color auto="1"/>
      </left>
      <right style="thin">
        <color auto="1"/>
      </right>
      <top style="thin">
        <color auto="1"/>
      </top>
      <bottom style="hair">
        <color auto="1"/>
      </bottom>
      <diagonal/>
    </border>
    <border>
      <left style="thick">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ck">
        <color auto="1"/>
      </right>
      <top style="medium">
        <color auto="1"/>
      </top>
      <bottom style="hair">
        <color auto="1"/>
      </bottom>
      <diagonal/>
    </border>
    <border>
      <left style="thick">
        <color auto="1"/>
      </left>
      <right style="thin">
        <color auto="1"/>
      </right>
      <top style="hair">
        <color auto="1"/>
      </top>
      <bottom style="thick">
        <color auto="1"/>
      </bottom>
      <diagonal/>
    </border>
    <border>
      <left style="thin">
        <color auto="1"/>
      </left>
      <right style="thin">
        <color auto="1"/>
      </right>
      <top style="hair">
        <color auto="1"/>
      </top>
      <bottom style="thick">
        <color auto="1"/>
      </bottom>
      <diagonal/>
    </border>
    <border>
      <left style="thin">
        <color auto="1"/>
      </left>
      <right style="thick">
        <color auto="1"/>
      </right>
      <top style="hair">
        <color auto="1"/>
      </top>
      <bottom style="thick">
        <color auto="1"/>
      </bottom>
      <diagonal/>
    </border>
    <border>
      <left style="thick">
        <color auto="1"/>
      </left>
      <right style="thin">
        <color auto="1"/>
      </right>
      <top/>
      <bottom/>
      <diagonal/>
    </border>
    <border>
      <left/>
      <right style="thick">
        <color auto="1"/>
      </right>
      <top/>
      <bottom/>
      <diagonal/>
    </border>
    <border>
      <left style="thick">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thick">
        <color auto="1"/>
      </right>
      <top style="hair">
        <color auto="1"/>
      </top>
      <bottom style="medium">
        <color auto="1"/>
      </bottom>
      <diagonal/>
    </border>
    <border>
      <left style="thick">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ck">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ck">
        <color auto="1"/>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ck">
        <color auto="1"/>
      </right>
      <top style="thin">
        <color auto="1"/>
      </top>
      <bottom style="hair">
        <color auto="1"/>
      </bottom>
      <diagonal/>
    </border>
    <border>
      <left style="thin">
        <color auto="1"/>
      </left>
      <right/>
      <top style="thin">
        <color auto="1"/>
      </top>
      <bottom style="medium">
        <color auto="1"/>
      </bottom>
      <diagonal/>
    </border>
    <border>
      <left/>
      <right style="thick">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ck">
        <color auto="1"/>
      </right>
      <top style="medium">
        <color auto="1"/>
      </top>
      <bottom style="thin">
        <color auto="1"/>
      </bottom>
      <diagonal/>
    </border>
  </borders>
  <cellStyleXfs count="3">
    <xf numFmtId="0" fontId="0" fillId="0" borderId="0"/>
    <xf numFmtId="0" fontId="1" fillId="0" borderId="0"/>
    <xf numFmtId="43" fontId="1" fillId="0" borderId="0" applyFont="0" applyFill="0" applyBorder="0" applyAlignment="0" applyProtection="0"/>
  </cellStyleXfs>
  <cellXfs count="85">
    <xf numFmtId="0" fontId="0" fillId="0" borderId="0" xfId="0"/>
    <xf numFmtId="0" fontId="5" fillId="0" borderId="0" xfId="0" applyFont="1"/>
    <xf numFmtId="49" fontId="6" fillId="0" borderId="7"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5" fillId="0" borderId="13" xfId="0" applyNumberFormat="1" applyFont="1" applyBorder="1" applyAlignment="1">
      <alignment horizontal="center" vertical="center"/>
    </xf>
    <xf numFmtId="2" fontId="6" fillId="0" borderId="1" xfId="0" applyNumberFormat="1" applyFont="1" applyBorder="1" applyAlignment="1">
      <alignment horizontal="center" vertical="center"/>
    </xf>
    <xf numFmtId="164" fontId="6" fillId="0" borderId="3" xfId="0" applyNumberFormat="1" applyFont="1" applyBorder="1" applyAlignment="1">
      <alignment horizontal="right" vertical="center"/>
    </xf>
    <xf numFmtId="49" fontId="6" fillId="0" borderId="18"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2" borderId="24" xfId="0" applyNumberFormat="1" applyFont="1" applyFill="1" applyBorder="1" applyAlignment="1">
      <alignment horizontal="center" vertical="center"/>
    </xf>
    <xf numFmtId="2" fontId="5" fillId="0" borderId="19" xfId="0" applyNumberFormat="1" applyFont="1" applyBorder="1" applyAlignment="1">
      <alignment horizontal="center" vertical="center"/>
    </xf>
    <xf numFmtId="10" fontId="5" fillId="0" borderId="20" xfId="0" applyNumberFormat="1" applyFont="1" applyBorder="1" applyAlignment="1">
      <alignment horizontal="right" vertical="center"/>
    </xf>
    <xf numFmtId="49" fontId="6" fillId="0" borderId="26" xfId="0" applyNumberFormat="1" applyFont="1" applyBorder="1" applyAlignment="1">
      <alignment horizontal="center" vertical="center"/>
    </xf>
    <xf numFmtId="2" fontId="5" fillId="0" borderId="27" xfId="0" applyNumberFormat="1" applyFont="1" applyBorder="1" applyAlignment="1">
      <alignment horizontal="center" vertical="center"/>
    </xf>
    <xf numFmtId="4" fontId="5" fillId="0" borderId="28" xfId="0" applyNumberFormat="1" applyFont="1" applyBorder="1" applyAlignment="1">
      <alignment horizontal="right" vertical="center"/>
    </xf>
    <xf numFmtId="2" fontId="5" fillId="0" borderId="11" xfId="0" applyNumberFormat="1" applyFont="1" applyBorder="1" applyAlignment="1">
      <alignment horizontal="center" vertical="center"/>
    </xf>
    <xf numFmtId="10" fontId="5" fillId="0" borderId="12" xfId="0" applyNumberFormat="1" applyFont="1" applyBorder="1" applyAlignment="1">
      <alignment horizontal="right" vertical="center" wrapText="1"/>
    </xf>
    <xf numFmtId="49" fontId="6" fillId="2" borderId="29" xfId="0" applyNumberFormat="1" applyFont="1" applyFill="1" applyBorder="1" applyAlignment="1">
      <alignment horizontal="center" vertical="center"/>
    </xf>
    <xf numFmtId="2" fontId="5" fillId="0" borderId="8" xfId="0" applyNumberFormat="1" applyFont="1" applyBorder="1" applyAlignment="1">
      <alignment horizontal="center" vertical="center"/>
    </xf>
    <xf numFmtId="164" fontId="5" fillId="0" borderId="9" xfId="0" applyNumberFormat="1" applyFont="1" applyBorder="1" applyAlignment="1">
      <alignment horizontal="right" vertical="center"/>
    </xf>
    <xf numFmtId="2" fontId="6" fillId="0" borderId="8" xfId="0" applyNumberFormat="1" applyFont="1" applyBorder="1" applyAlignment="1">
      <alignment horizontal="center" vertical="center"/>
    </xf>
    <xf numFmtId="164" fontId="6" fillId="0" borderId="9" xfId="0" applyNumberFormat="1" applyFont="1" applyBorder="1" applyAlignment="1">
      <alignment horizontal="right" vertical="center"/>
    </xf>
    <xf numFmtId="2" fontId="2" fillId="0" borderId="27" xfId="0" applyNumberFormat="1" applyFont="1" applyBorder="1" applyAlignment="1">
      <alignment horizontal="center" vertical="center"/>
    </xf>
    <xf numFmtId="164" fontId="3" fillId="0" borderId="28" xfId="0" applyNumberFormat="1" applyFont="1" applyBorder="1" applyAlignment="1">
      <alignment horizontal="right" vertical="center"/>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49" fontId="6" fillId="0" borderId="29" xfId="0" applyNumberFormat="1" applyFont="1" applyBorder="1" applyAlignment="1">
      <alignment horizontal="center" vertical="center"/>
    </xf>
    <xf numFmtId="164" fontId="6" fillId="0" borderId="34" xfId="0" applyNumberFormat="1" applyFont="1" applyBorder="1" applyAlignment="1">
      <alignment horizontal="center" vertical="center"/>
    </xf>
    <xf numFmtId="164" fontId="2" fillId="0" borderId="38"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27"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8" xfId="0" applyFont="1" applyBorder="1" applyAlignment="1">
      <alignment horizontal="center" vertical="center" wrapText="1"/>
    </xf>
    <xf numFmtId="164" fontId="5" fillId="0" borderId="0" xfId="0" applyNumberFormat="1" applyFont="1"/>
    <xf numFmtId="0" fontId="9" fillId="3" borderId="36" xfId="0" applyFont="1" applyFill="1" applyBorder="1" applyAlignment="1">
      <alignment horizontal="center" vertical="center" wrapText="1"/>
    </xf>
    <xf numFmtId="164" fontId="6" fillId="0" borderId="37" xfId="0" applyNumberFormat="1" applyFont="1" applyBorder="1" applyAlignment="1">
      <alignment horizontal="center" vertical="center"/>
    </xf>
    <xf numFmtId="8" fontId="7" fillId="0" borderId="43" xfId="0" applyNumberFormat="1" applyFont="1" applyBorder="1" applyAlignment="1">
      <alignment horizontal="center" vertical="center"/>
    </xf>
    <xf numFmtId="2" fontId="2" fillId="0" borderId="8" xfId="0" applyNumberFormat="1" applyFont="1" applyBorder="1" applyAlignment="1">
      <alignment horizontal="center" vertical="center"/>
    </xf>
    <xf numFmtId="164" fontId="3" fillId="0" borderId="9" xfId="0" applyNumberFormat="1" applyFont="1" applyBorder="1" applyAlignment="1">
      <alignment horizontal="right" vertical="center"/>
    </xf>
    <xf numFmtId="49" fontId="3" fillId="0" borderId="36" xfId="0" applyNumberFormat="1" applyFont="1" applyBorder="1" applyAlignment="1">
      <alignment horizontal="center" vertical="center" wrapText="1"/>
    </xf>
    <xf numFmtId="49" fontId="5" fillId="0" borderId="19" xfId="0" applyNumberFormat="1" applyFont="1" applyBorder="1" applyAlignment="1">
      <alignment horizontal="left" vertical="center" wrapText="1"/>
    </xf>
    <xf numFmtId="49" fontId="5" fillId="0" borderId="27" xfId="0" applyNumberFormat="1" applyFont="1" applyBorder="1" applyAlignment="1">
      <alignment horizontal="left" vertical="center" wrapText="1"/>
    </xf>
    <xf numFmtId="49" fontId="5" fillId="0" borderId="14"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6" fillId="0" borderId="22" xfId="0" applyNumberFormat="1" applyFont="1" applyBorder="1" applyAlignment="1">
      <alignment horizontal="left" vertical="center" wrapText="1"/>
    </xf>
    <xf numFmtId="49" fontId="6" fillId="0" borderId="23"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49" fontId="6" fillId="2" borderId="16" xfId="0" applyNumberFormat="1" applyFont="1" applyFill="1" applyBorder="1" applyAlignment="1">
      <alignment horizontal="left" vertical="center" wrapText="1"/>
    </xf>
    <xf numFmtId="49" fontId="6" fillId="2" borderId="0" xfId="0" applyNumberFormat="1" applyFont="1" applyFill="1" applyAlignment="1">
      <alignment horizontal="left" vertical="center" wrapText="1"/>
    </xf>
    <xf numFmtId="49" fontId="6" fillId="2" borderId="25" xfId="0" applyNumberFormat="1" applyFont="1" applyFill="1" applyBorder="1" applyAlignment="1">
      <alignment horizontal="left" vertical="center" wrapText="1"/>
    </xf>
    <xf numFmtId="0" fontId="7" fillId="0" borderId="33" xfId="0" applyFont="1" applyBorder="1" applyAlignment="1">
      <alignment horizontal="left" vertical="center" wrapText="1"/>
    </xf>
    <xf numFmtId="0" fontId="7" fillId="0" borderId="36" xfId="0" applyFont="1" applyBorder="1" applyAlignment="1">
      <alignment horizontal="left" vertical="center"/>
    </xf>
    <xf numFmtId="164" fontId="6" fillId="0" borderId="44" xfId="0" applyNumberFormat="1" applyFont="1" applyBorder="1" applyAlignment="1">
      <alignment horizontal="center" vertical="center"/>
    </xf>
    <xf numFmtId="164" fontId="6" fillId="0" borderId="45" xfId="0" applyNumberFormat="1" applyFont="1" applyBorder="1" applyAlignment="1">
      <alignment horizontal="center" vertical="center"/>
    </xf>
    <xf numFmtId="0" fontId="7" fillId="0" borderId="44" xfId="0" applyFont="1" applyBorder="1" applyAlignment="1">
      <alignment vertical="center"/>
    </xf>
    <xf numFmtId="0" fontId="7" fillId="0" borderId="46" xfId="0" applyFont="1" applyBorder="1" applyAlignment="1">
      <alignment vertical="center"/>
    </xf>
    <xf numFmtId="49" fontId="2" fillId="2" borderId="33" xfId="0" applyNumberFormat="1" applyFont="1" applyFill="1" applyBorder="1" applyAlignment="1">
      <alignment horizontal="left" vertical="center" wrapText="1"/>
    </xf>
    <xf numFmtId="49" fontId="2" fillId="2" borderId="34" xfId="0" applyNumberFormat="1" applyFont="1" applyFill="1" applyBorder="1" applyAlignment="1">
      <alignment horizontal="left" vertical="center" wrapText="1"/>
    </xf>
    <xf numFmtId="49" fontId="6" fillId="2" borderId="33" xfId="0" applyNumberFormat="1" applyFont="1" applyFill="1" applyBorder="1" applyAlignment="1">
      <alignment horizontal="left" vertical="center" wrapText="1"/>
    </xf>
    <xf numFmtId="49" fontId="6" fillId="2" borderId="34" xfId="0" applyNumberFormat="1" applyFont="1" applyFill="1" applyBorder="1" applyAlignment="1">
      <alignment horizontal="left" vertical="center" wrapText="1"/>
    </xf>
    <xf numFmtId="49" fontId="6" fillId="2" borderId="30" xfId="0" applyNumberFormat="1" applyFont="1" applyFill="1" applyBorder="1" applyAlignment="1">
      <alignment horizontal="left" vertical="center" wrapText="1"/>
    </xf>
    <xf numFmtId="49" fontId="6" fillId="2" borderId="31" xfId="0" applyNumberFormat="1" applyFont="1" applyFill="1" applyBorder="1" applyAlignment="1">
      <alignment horizontal="left" vertical="center" wrapText="1"/>
    </xf>
    <xf numFmtId="49" fontId="6" fillId="2" borderId="32" xfId="0" applyNumberFormat="1" applyFont="1" applyFill="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5" fillId="0" borderId="8" xfId="0" applyNumberFormat="1" applyFont="1" applyBorder="1" applyAlignment="1">
      <alignment horizontal="left"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49" fontId="5" fillId="0" borderId="11" xfId="0" applyNumberFormat="1" applyFont="1" applyBorder="1" applyAlignment="1">
      <alignment horizontal="left" vertical="center" wrapText="1"/>
    </xf>
    <xf numFmtId="164" fontId="2" fillId="0" borderId="39" xfId="0" applyNumberFormat="1" applyFont="1" applyBorder="1" applyAlignment="1">
      <alignment horizontal="center" vertical="center" wrapText="1"/>
    </xf>
    <xf numFmtId="0" fontId="0" fillId="0" borderId="40" xfId="0" applyBorder="1" applyAlignment="1">
      <alignment horizontal="center" vertical="center" wrapText="1"/>
    </xf>
    <xf numFmtId="164" fontId="2" fillId="0" borderId="41" xfId="0" applyNumberFormat="1" applyFont="1" applyBorder="1" applyAlignment="1">
      <alignment horizontal="center" vertical="center" wrapText="1"/>
    </xf>
    <xf numFmtId="0" fontId="0" fillId="0" borderId="42" xfId="0" applyBorder="1" applyAlignment="1">
      <alignment horizontal="center" vertical="center" wrapText="1"/>
    </xf>
    <xf numFmtId="49" fontId="5" fillId="0" borderId="1" xfId="0" applyNumberFormat="1" applyFont="1" applyBorder="1" applyAlignment="1">
      <alignment horizontal="left" vertical="center" wrapText="1"/>
    </xf>
    <xf numFmtId="49" fontId="3" fillId="0" borderId="27" xfId="0" applyNumberFormat="1" applyFont="1" applyBorder="1" applyAlignment="1">
      <alignment horizontal="left" vertical="center" wrapText="1"/>
    </xf>
    <xf numFmtId="49" fontId="8" fillId="0" borderId="27" xfId="0" applyNumberFormat="1" applyFont="1" applyBorder="1" applyAlignment="1">
      <alignment horizontal="left" vertical="center" wrapText="1"/>
    </xf>
    <xf numFmtId="49" fontId="5" fillId="0" borderId="47" xfId="0" applyNumberFormat="1" applyFont="1" applyBorder="1" applyAlignment="1">
      <alignment horizontal="left" vertical="center" wrapText="1"/>
    </xf>
    <xf numFmtId="0" fontId="0" fillId="0" borderId="48" xfId="0" applyBorder="1" applyAlignment="1">
      <alignment horizontal="left" vertical="center" wrapText="1"/>
    </xf>
    <xf numFmtId="164" fontId="3" fillId="0" borderId="47" xfId="0" applyNumberFormat="1" applyFont="1" applyBorder="1" applyAlignment="1">
      <alignment horizontal="center" vertical="center"/>
    </xf>
    <xf numFmtId="164" fontId="3" fillId="0" borderId="49" xfId="0" applyNumberFormat="1" applyFont="1" applyBorder="1" applyAlignment="1">
      <alignment horizontal="center" vertical="center"/>
    </xf>
  </cellXfs>
  <cellStyles count="3">
    <cellStyle name="Normal" xfId="0" builtinId="0"/>
    <cellStyle name="Normal 2 2" xfId="1"/>
    <cellStyle name="Separador de milhares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37</xdr:row>
      <xdr:rowOff>77085</xdr:rowOff>
    </xdr:from>
    <xdr:to>
      <xdr:col>0</xdr:col>
      <xdr:colOff>1191087</xdr:colOff>
      <xdr:row>37</xdr:row>
      <xdr:rowOff>876301</xdr:rowOff>
    </xdr:to>
    <xdr:pic>
      <xdr:nvPicPr>
        <xdr:cNvPr id="2" name="Imagem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0011660"/>
          <a:ext cx="1086312" cy="799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8"/>
  <sheetViews>
    <sheetView tabSelected="1" zoomScaleNormal="100" workbookViewId="0">
      <selection sqref="A1:H1"/>
    </sheetView>
  </sheetViews>
  <sheetFormatPr defaultRowHeight="14.25" x14ac:dyDescent="0.2"/>
  <cols>
    <col min="1" max="1" width="19.42578125" style="1" customWidth="1"/>
    <col min="2" max="3" width="15.7109375" style="1" customWidth="1"/>
    <col min="4" max="5" width="28" style="1" customWidth="1"/>
    <col min="6" max="6" width="28.28515625" style="1" customWidth="1"/>
    <col min="7" max="7" width="15.7109375" style="1" customWidth="1"/>
    <col min="8" max="8" width="16.85546875" style="1" customWidth="1"/>
    <col min="9" max="11" width="9.140625" style="1"/>
    <col min="12" max="12" width="13.5703125" style="1" bestFit="1" customWidth="1"/>
    <col min="13" max="16384" width="9.140625" style="1"/>
  </cols>
  <sheetData>
    <row r="1" spans="1:8" ht="60" customHeight="1" thickTop="1" thickBot="1" x14ac:dyDescent="0.25">
      <c r="A1" s="67" t="s">
        <v>88</v>
      </c>
      <c r="B1" s="68"/>
      <c r="C1" s="68"/>
      <c r="D1" s="68"/>
      <c r="E1" s="68"/>
      <c r="F1" s="68"/>
      <c r="G1" s="68"/>
      <c r="H1" s="69"/>
    </row>
    <row r="2" spans="1:8" ht="30" customHeight="1" thickBot="1" x14ac:dyDescent="0.25">
      <c r="A2" s="19" t="s">
        <v>31</v>
      </c>
      <c r="B2" s="60" t="s">
        <v>32</v>
      </c>
      <c r="C2" s="60"/>
      <c r="D2" s="60"/>
      <c r="E2" s="60"/>
      <c r="F2" s="60"/>
      <c r="G2" s="60"/>
      <c r="H2" s="61"/>
    </row>
    <row r="3" spans="1:8" ht="32.25" customHeight="1" x14ac:dyDescent="0.2">
      <c r="A3" s="26" t="s">
        <v>56</v>
      </c>
      <c r="B3" s="27" t="s">
        <v>54</v>
      </c>
      <c r="C3" s="27" t="s">
        <v>55</v>
      </c>
      <c r="D3" s="27" t="s">
        <v>74</v>
      </c>
      <c r="E3" s="37" t="s">
        <v>75</v>
      </c>
      <c r="F3" s="37" t="s">
        <v>73</v>
      </c>
      <c r="G3" s="71" t="s">
        <v>76</v>
      </c>
      <c r="H3" s="72"/>
    </row>
    <row r="4" spans="1:8" ht="24.95" customHeight="1" x14ac:dyDescent="0.2">
      <c r="A4" s="4" t="s">
        <v>0</v>
      </c>
      <c r="B4" s="35" t="s">
        <v>72</v>
      </c>
      <c r="C4" s="35" t="s">
        <v>63</v>
      </c>
      <c r="D4" s="30">
        <v>80</v>
      </c>
      <c r="E4" s="30">
        <f>D4*1.05</f>
        <v>84</v>
      </c>
      <c r="F4" s="30">
        <f>D4*1.2</f>
        <v>96</v>
      </c>
      <c r="G4" s="74">
        <f>D4*1.4</f>
        <v>112</v>
      </c>
      <c r="H4" s="75"/>
    </row>
    <row r="5" spans="1:8" ht="24.95" customHeight="1" x14ac:dyDescent="0.2">
      <c r="A5" s="3" t="s">
        <v>1</v>
      </c>
      <c r="B5" s="33" t="s">
        <v>72</v>
      </c>
      <c r="C5" s="35" t="s">
        <v>64</v>
      </c>
      <c r="D5" s="31">
        <v>100</v>
      </c>
      <c r="E5" s="30">
        <f t="shared" ref="E5:E9" si="0">D5*1.05</f>
        <v>105</v>
      </c>
      <c r="F5" s="30">
        <f t="shared" ref="F5:F12" si="1">D5*1.2</f>
        <v>120</v>
      </c>
      <c r="G5" s="74">
        <f t="shared" ref="G5:G12" si="2">D5*1.4</f>
        <v>140</v>
      </c>
      <c r="H5" s="75"/>
    </row>
    <row r="6" spans="1:8" ht="24.95" customHeight="1" x14ac:dyDescent="0.2">
      <c r="A6" s="3" t="s">
        <v>29</v>
      </c>
      <c r="B6" s="33" t="s">
        <v>72</v>
      </c>
      <c r="C6" s="35" t="s">
        <v>65</v>
      </c>
      <c r="D6" s="31">
        <v>120</v>
      </c>
      <c r="E6" s="30">
        <f t="shared" si="0"/>
        <v>126</v>
      </c>
      <c r="F6" s="30">
        <f t="shared" si="1"/>
        <v>144</v>
      </c>
      <c r="G6" s="74">
        <f t="shared" si="2"/>
        <v>168</v>
      </c>
      <c r="H6" s="75"/>
    </row>
    <row r="7" spans="1:8" ht="24.95" customHeight="1" x14ac:dyDescent="0.2">
      <c r="A7" s="3" t="s">
        <v>57</v>
      </c>
      <c r="B7" s="33" t="s">
        <v>72</v>
      </c>
      <c r="C7" s="35" t="s">
        <v>66</v>
      </c>
      <c r="D7" s="31">
        <v>140</v>
      </c>
      <c r="E7" s="30">
        <f t="shared" si="0"/>
        <v>147</v>
      </c>
      <c r="F7" s="30">
        <f t="shared" si="1"/>
        <v>168</v>
      </c>
      <c r="G7" s="74">
        <f t="shared" si="2"/>
        <v>196</v>
      </c>
      <c r="H7" s="75"/>
    </row>
    <row r="8" spans="1:8" ht="24.95" customHeight="1" x14ac:dyDescent="0.2">
      <c r="A8" s="3" t="s">
        <v>58</v>
      </c>
      <c r="B8" s="33" t="s">
        <v>72</v>
      </c>
      <c r="C8" s="35" t="s">
        <v>67</v>
      </c>
      <c r="D8" s="31">
        <v>160</v>
      </c>
      <c r="E8" s="30">
        <f t="shared" si="0"/>
        <v>168</v>
      </c>
      <c r="F8" s="30">
        <f t="shared" si="1"/>
        <v>192</v>
      </c>
      <c r="G8" s="74">
        <f t="shared" si="2"/>
        <v>224</v>
      </c>
      <c r="H8" s="75"/>
    </row>
    <row r="9" spans="1:8" ht="24.95" customHeight="1" x14ac:dyDescent="0.2">
      <c r="A9" s="3" t="s">
        <v>59</v>
      </c>
      <c r="B9" s="33" t="s">
        <v>72</v>
      </c>
      <c r="C9" s="35" t="s">
        <v>68</v>
      </c>
      <c r="D9" s="31">
        <v>200</v>
      </c>
      <c r="E9" s="30">
        <f t="shared" si="0"/>
        <v>210</v>
      </c>
      <c r="F9" s="30">
        <f t="shared" si="1"/>
        <v>240</v>
      </c>
      <c r="G9" s="74">
        <f t="shared" si="2"/>
        <v>280</v>
      </c>
      <c r="H9" s="75"/>
    </row>
    <row r="10" spans="1:8" ht="24.95" customHeight="1" x14ac:dyDescent="0.2">
      <c r="A10" s="3" t="s">
        <v>60</v>
      </c>
      <c r="B10" s="33" t="s">
        <v>72</v>
      </c>
      <c r="C10" s="35" t="s">
        <v>69</v>
      </c>
      <c r="D10" s="31">
        <v>270</v>
      </c>
      <c r="E10" s="30">
        <v>284</v>
      </c>
      <c r="F10" s="30">
        <f t="shared" si="1"/>
        <v>324</v>
      </c>
      <c r="G10" s="74">
        <f t="shared" si="2"/>
        <v>378</v>
      </c>
      <c r="H10" s="75"/>
    </row>
    <row r="11" spans="1:8" ht="24.95" customHeight="1" x14ac:dyDescent="0.2">
      <c r="A11" s="3" t="s">
        <v>61</v>
      </c>
      <c r="B11" s="33" t="s">
        <v>72</v>
      </c>
      <c r="C11" s="35" t="s">
        <v>70</v>
      </c>
      <c r="D11" s="31">
        <v>330</v>
      </c>
      <c r="E11" s="30">
        <v>347</v>
      </c>
      <c r="F11" s="30">
        <f t="shared" si="1"/>
        <v>396</v>
      </c>
      <c r="G11" s="74">
        <f t="shared" si="2"/>
        <v>461.99999999999994</v>
      </c>
      <c r="H11" s="75"/>
    </row>
    <row r="12" spans="1:8" ht="24.95" customHeight="1" thickBot="1" x14ac:dyDescent="0.25">
      <c r="A12" s="14" t="s">
        <v>62</v>
      </c>
      <c r="B12" s="34" t="s">
        <v>72</v>
      </c>
      <c r="C12" s="34" t="s">
        <v>71</v>
      </c>
      <c r="D12" s="32">
        <v>370</v>
      </c>
      <c r="E12" s="30">
        <v>389</v>
      </c>
      <c r="F12" s="30">
        <f t="shared" si="1"/>
        <v>444</v>
      </c>
      <c r="G12" s="76">
        <f t="shared" si="2"/>
        <v>518</v>
      </c>
      <c r="H12" s="77"/>
    </row>
    <row r="13" spans="1:8" ht="24.95" customHeight="1" thickBot="1" x14ac:dyDescent="0.25">
      <c r="A13" s="19" t="s">
        <v>33</v>
      </c>
      <c r="B13" s="62" t="s">
        <v>34</v>
      </c>
      <c r="C13" s="62"/>
      <c r="D13" s="62"/>
      <c r="E13" s="62"/>
      <c r="F13" s="62"/>
      <c r="G13" s="62"/>
      <c r="H13" s="63"/>
    </row>
    <row r="14" spans="1:8" ht="58.5" customHeight="1" x14ac:dyDescent="0.2">
      <c r="A14" s="9" t="s">
        <v>2</v>
      </c>
      <c r="B14" s="81" t="s">
        <v>77</v>
      </c>
      <c r="C14" s="82"/>
      <c r="D14" s="42" t="s">
        <v>78</v>
      </c>
      <c r="E14" s="42" t="s">
        <v>79</v>
      </c>
      <c r="F14" s="42" t="s">
        <v>80</v>
      </c>
      <c r="G14" s="83">
        <v>75000</v>
      </c>
      <c r="H14" s="84"/>
    </row>
    <row r="15" spans="1:8" ht="30" customHeight="1" x14ac:dyDescent="0.2">
      <c r="A15" s="3" t="s">
        <v>3</v>
      </c>
      <c r="B15" s="70" t="s">
        <v>4</v>
      </c>
      <c r="C15" s="70"/>
      <c r="D15" s="70"/>
      <c r="E15" s="70"/>
      <c r="F15" s="70"/>
      <c r="G15" s="40" t="s">
        <v>6</v>
      </c>
      <c r="H15" s="41">
        <v>60</v>
      </c>
    </row>
    <row r="16" spans="1:8" ht="24.95" customHeight="1" thickBot="1" x14ac:dyDescent="0.25">
      <c r="A16" s="14" t="s">
        <v>7</v>
      </c>
      <c r="B16" s="79" t="s">
        <v>43</v>
      </c>
      <c r="C16" s="79"/>
      <c r="D16" s="80"/>
      <c r="E16" s="80"/>
      <c r="F16" s="80"/>
      <c r="G16" s="24" t="s">
        <v>5</v>
      </c>
      <c r="H16" s="25">
        <v>12000</v>
      </c>
    </row>
    <row r="17" spans="1:12" ht="30" customHeight="1" thickBot="1" x14ac:dyDescent="0.25">
      <c r="A17" s="19" t="s">
        <v>35</v>
      </c>
      <c r="B17" s="62" t="s">
        <v>44</v>
      </c>
      <c r="C17" s="62"/>
      <c r="D17" s="62"/>
      <c r="E17" s="62"/>
      <c r="F17" s="62"/>
      <c r="G17" s="62"/>
      <c r="H17" s="63"/>
    </row>
    <row r="18" spans="1:12" ht="24.95" customHeight="1" x14ac:dyDescent="0.2">
      <c r="A18" s="2" t="s">
        <v>8</v>
      </c>
      <c r="B18" s="70" t="s">
        <v>81</v>
      </c>
      <c r="C18" s="70"/>
      <c r="D18" s="70"/>
      <c r="E18" s="70"/>
      <c r="F18" s="70"/>
      <c r="G18" s="22" t="s">
        <v>28</v>
      </c>
      <c r="H18" s="23">
        <v>6000</v>
      </c>
    </row>
    <row r="19" spans="1:12" ht="24.95" customHeight="1" x14ac:dyDescent="0.2">
      <c r="A19" s="3" t="s">
        <v>9</v>
      </c>
      <c r="B19" s="70" t="s">
        <v>10</v>
      </c>
      <c r="C19" s="70"/>
      <c r="D19" s="70"/>
      <c r="E19" s="70"/>
      <c r="F19" s="70"/>
      <c r="G19" s="22" t="s">
        <v>11</v>
      </c>
      <c r="H19" s="23">
        <v>1000</v>
      </c>
    </row>
    <row r="20" spans="1:12" ht="24.95" customHeight="1" x14ac:dyDescent="0.2">
      <c r="A20" s="3" t="s">
        <v>12</v>
      </c>
      <c r="B20" s="70" t="s">
        <v>13</v>
      </c>
      <c r="C20" s="70"/>
      <c r="D20" s="70"/>
      <c r="E20" s="70"/>
      <c r="F20" s="70"/>
      <c r="G20" s="22" t="s">
        <v>5</v>
      </c>
      <c r="H20" s="23">
        <v>6500</v>
      </c>
    </row>
    <row r="21" spans="1:12" ht="24.95" customHeight="1" x14ac:dyDescent="0.2">
      <c r="A21" s="3" t="s">
        <v>15</v>
      </c>
      <c r="B21" s="70" t="s">
        <v>45</v>
      </c>
      <c r="C21" s="70"/>
      <c r="D21" s="70"/>
      <c r="E21" s="70"/>
      <c r="F21" s="70"/>
      <c r="G21" s="22" t="s">
        <v>5</v>
      </c>
      <c r="H21" s="23">
        <v>6500</v>
      </c>
    </row>
    <row r="22" spans="1:12" ht="30" customHeight="1" x14ac:dyDescent="0.2">
      <c r="A22" s="3" t="s">
        <v>16</v>
      </c>
      <c r="B22" s="70" t="s">
        <v>30</v>
      </c>
      <c r="C22" s="70"/>
      <c r="D22" s="70"/>
      <c r="E22" s="70"/>
      <c r="F22" s="70"/>
      <c r="G22" s="22" t="s">
        <v>18</v>
      </c>
      <c r="H22" s="23">
        <v>2500</v>
      </c>
      <c r="L22" s="36"/>
    </row>
    <row r="23" spans="1:12" ht="24.95" customHeight="1" x14ac:dyDescent="0.2">
      <c r="A23" s="3" t="s">
        <v>19</v>
      </c>
      <c r="B23" s="70" t="s">
        <v>17</v>
      </c>
      <c r="C23" s="70"/>
      <c r="D23" s="70"/>
      <c r="E23" s="70"/>
      <c r="F23" s="70"/>
      <c r="G23" s="22" t="s">
        <v>18</v>
      </c>
      <c r="H23" s="23">
        <v>500</v>
      </c>
    </row>
    <row r="24" spans="1:12" ht="24.95" customHeight="1" x14ac:dyDescent="0.2">
      <c r="A24" s="3" t="s">
        <v>20</v>
      </c>
      <c r="B24" s="70" t="s">
        <v>14</v>
      </c>
      <c r="C24" s="70"/>
      <c r="D24" s="70"/>
      <c r="E24" s="70"/>
      <c r="F24" s="70"/>
      <c r="G24" s="22" t="s">
        <v>5</v>
      </c>
      <c r="H24" s="23">
        <v>15000</v>
      </c>
    </row>
    <row r="25" spans="1:12" ht="30" customHeight="1" thickBot="1" x14ac:dyDescent="0.25">
      <c r="A25" s="3" t="s">
        <v>21</v>
      </c>
      <c r="B25" s="78" t="s">
        <v>82</v>
      </c>
      <c r="C25" s="78"/>
      <c r="D25" s="78"/>
      <c r="E25" s="78"/>
      <c r="F25" s="78"/>
      <c r="G25" s="7"/>
      <c r="H25" s="8"/>
    </row>
    <row r="26" spans="1:12" ht="30" customHeight="1" thickBot="1" x14ac:dyDescent="0.25">
      <c r="A26" s="19" t="s">
        <v>37</v>
      </c>
      <c r="B26" s="64" t="s">
        <v>36</v>
      </c>
      <c r="C26" s="65"/>
      <c r="D26" s="65"/>
      <c r="E26" s="65"/>
      <c r="F26" s="65"/>
      <c r="G26" s="65"/>
      <c r="H26" s="66"/>
    </row>
    <row r="27" spans="1:12" ht="29.25" customHeight="1" x14ac:dyDescent="0.2">
      <c r="A27" s="2" t="s">
        <v>22</v>
      </c>
      <c r="B27" s="70" t="s">
        <v>83</v>
      </c>
      <c r="C27" s="70"/>
      <c r="D27" s="70"/>
      <c r="E27" s="70"/>
      <c r="F27" s="70"/>
      <c r="G27" s="20"/>
      <c r="H27" s="21"/>
    </row>
    <row r="28" spans="1:12" ht="24.95" customHeight="1" thickBot="1" x14ac:dyDescent="0.25">
      <c r="A28" s="5" t="s">
        <v>23</v>
      </c>
      <c r="B28" s="73"/>
      <c r="C28" s="73"/>
      <c r="D28" s="73"/>
      <c r="E28" s="73"/>
      <c r="F28" s="73"/>
      <c r="G28" s="17"/>
      <c r="H28" s="18"/>
    </row>
    <row r="29" spans="1:12" ht="30" customHeight="1" thickBot="1" x14ac:dyDescent="0.25">
      <c r="A29" s="19" t="s">
        <v>39</v>
      </c>
      <c r="B29" s="64" t="s">
        <v>38</v>
      </c>
      <c r="C29" s="65"/>
      <c r="D29" s="65"/>
      <c r="E29" s="65"/>
      <c r="F29" s="65"/>
      <c r="G29" s="65"/>
      <c r="H29" s="66"/>
    </row>
    <row r="30" spans="1:12" ht="24.95" customHeight="1" x14ac:dyDescent="0.2">
      <c r="A30" s="9" t="s">
        <v>46</v>
      </c>
      <c r="B30" s="43" t="s">
        <v>84</v>
      </c>
      <c r="C30" s="43"/>
      <c r="D30" s="43"/>
      <c r="E30" s="43"/>
      <c r="F30" s="43"/>
      <c r="G30" s="12" t="s">
        <v>5</v>
      </c>
      <c r="H30" s="13">
        <v>0.3</v>
      </c>
    </row>
    <row r="31" spans="1:12" ht="24.95" customHeight="1" thickBot="1" x14ac:dyDescent="0.25">
      <c r="A31" s="14" t="s">
        <v>47</v>
      </c>
      <c r="B31" s="44" t="s">
        <v>24</v>
      </c>
      <c r="C31" s="44"/>
      <c r="D31" s="44"/>
      <c r="E31" s="44"/>
      <c r="F31" s="44"/>
      <c r="G31" s="15" t="s">
        <v>26</v>
      </c>
      <c r="H31" s="16" t="s">
        <v>25</v>
      </c>
    </row>
    <row r="32" spans="1:12" ht="30" customHeight="1" thickBot="1" x14ac:dyDescent="0.25">
      <c r="A32" s="11" t="s">
        <v>48</v>
      </c>
      <c r="B32" s="51" t="s">
        <v>40</v>
      </c>
      <c r="C32" s="52"/>
      <c r="D32" s="52"/>
      <c r="E32" s="52"/>
      <c r="F32" s="52"/>
      <c r="G32" s="52"/>
      <c r="H32" s="53"/>
    </row>
    <row r="33" spans="1:8" ht="62.25" customHeight="1" thickBot="1" x14ac:dyDescent="0.25">
      <c r="A33" s="28" t="s">
        <v>49</v>
      </c>
      <c r="B33" s="54" t="s">
        <v>41</v>
      </c>
      <c r="C33" s="54"/>
      <c r="D33" s="54"/>
      <c r="E33" s="54"/>
      <c r="F33" s="54"/>
      <c r="G33" s="54"/>
      <c r="H33" s="29">
        <v>400000</v>
      </c>
    </row>
    <row r="34" spans="1:8" ht="24.95" customHeight="1" x14ac:dyDescent="0.2">
      <c r="A34" s="2" t="s">
        <v>50</v>
      </c>
      <c r="B34" s="55" t="s">
        <v>85</v>
      </c>
      <c r="C34" s="55"/>
      <c r="D34" s="55"/>
      <c r="E34" s="55"/>
      <c r="F34" s="55"/>
      <c r="G34" s="55"/>
      <c r="H34" s="38">
        <v>200000</v>
      </c>
    </row>
    <row r="35" spans="1:8" ht="24.95" customHeight="1" x14ac:dyDescent="0.2">
      <c r="A35" s="3" t="s">
        <v>51</v>
      </c>
      <c r="B35" s="58" t="s">
        <v>86</v>
      </c>
      <c r="C35" s="59"/>
      <c r="D35" s="39">
        <v>10000</v>
      </c>
      <c r="E35" s="39">
        <v>15000</v>
      </c>
      <c r="F35" s="39">
        <v>20000</v>
      </c>
      <c r="G35" s="56">
        <v>25000</v>
      </c>
      <c r="H35" s="57"/>
    </row>
    <row r="36" spans="1:8" ht="30" customHeight="1" x14ac:dyDescent="0.2">
      <c r="A36" s="3" t="s">
        <v>52</v>
      </c>
      <c r="B36" s="49" t="s">
        <v>42</v>
      </c>
      <c r="C36" s="49"/>
      <c r="D36" s="49"/>
      <c r="E36" s="49"/>
      <c r="F36" s="49"/>
      <c r="G36" s="49"/>
      <c r="H36" s="50"/>
    </row>
    <row r="37" spans="1:8" ht="24.95" customHeight="1" thickBot="1" x14ac:dyDescent="0.25">
      <c r="A37" s="10" t="s">
        <v>53</v>
      </c>
      <c r="B37" s="47" t="s">
        <v>87</v>
      </c>
      <c r="C37" s="47"/>
      <c r="D37" s="47"/>
      <c r="E37" s="47"/>
      <c r="F37" s="47"/>
      <c r="G37" s="47"/>
      <c r="H37" s="48"/>
    </row>
    <row r="38" spans="1:8" ht="80.25" customHeight="1" thickTop="1" thickBot="1" x14ac:dyDescent="0.25">
      <c r="A38" s="6"/>
      <c r="B38" s="45" t="s">
        <v>27</v>
      </c>
      <c r="C38" s="45"/>
      <c r="D38" s="45"/>
      <c r="E38" s="45"/>
      <c r="F38" s="45"/>
      <c r="G38" s="45"/>
      <c r="H38" s="46"/>
    </row>
    <row r="39" spans="1:8" ht="24.95" customHeight="1" thickTop="1" x14ac:dyDescent="0.2"/>
    <row r="40" spans="1:8" ht="24.95" customHeight="1" x14ac:dyDescent="0.2"/>
    <row r="41" spans="1:8" ht="24.95" customHeight="1" x14ac:dyDescent="0.2"/>
    <row r="42" spans="1:8" ht="24.95" customHeight="1" x14ac:dyDescent="0.2"/>
    <row r="43" spans="1:8" ht="24.95" customHeight="1" x14ac:dyDescent="0.2"/>
    <row r="44" spans="1:8" ht="24.95" customHeight="1" x14ac:dyDescent="0.2"/>
    <row r="45" spans="1:8" ht="24.95" customHeight="1" x14ac:dyDescent="0.2"/>
    <row r="46" spans="1:8" ht="24.95" customHeight="1" x14ac:dyDescent="0.2"/>
    <row r="47" spans="1:8" ht="24.95" customHeight="1" x14ac:dyDescent="0.2"/>
    <row r="48" spans="1:8" ht="24.95" customHeight="1" x14ac:dyDescent="0.2"/>
    <row r="49" ht="24.95" customHeight="1" x14ac:dyDescent="0.2"/>
    <row r="50" ht="24.95" customHeight="1" x14ac:dyDescent="0.2"/>
    <row r="51" ht="24.95" customHeight="1" x14ac:dyDescent="0.2"/>
    <row r="52" ht="24.95" customHeight="1" x14ac:dyDescent="0.2"/>
    <row r="53" ht="24.95" customHeight="1" x14ac:dyDescent="0.2"/>
    <row r="54" ht="24.95" customHeight="1" x14ac:dyDescent="0.2"/>
    <row r="55" ht="24.95" customHeight="1" x14ac:dyDescent="0.2"/>
    <row r="56" ht="24.95" customHeight="1" x14ac:dyDescent="0.2"/>
    <row r="57" ht="24.95" customHeight="1" x14ac:dyDescent="0.2"/>
    <row r="58" ht="24.95" customHeight="1" x14ac:dyDescent="0.2"/>
    <row r="59" ht="24.95" customHeight="1" x14ac:dyDescent="0.2"/>
    <row r="60" ht="24.95" customHeight="1" x14ac:dyDescent="0.2"/>
    <row r="61" ht="24.95" customHeight="1" x14ac:dyDescent="0.2"/>
    <row r="62" ht="24.95" customHeight="1" x14ac:dyDescent="0.2"/>
    <row r="63" ht="24.95" customHeight="1" x14ac:dyDescent="0.2"/>
    <row r="64" ht="24.95" customHeight="1" x14ac:dyDescent="0.2"/>
    <row r="65" ht="24.95" customHeight="1" x14ac:dyDescent="0.2"/>
    <row r="66" ht="24.95" customHeight="1" x14ac:dyDescent="0.2"/>
    <row r="67" ht="24.95" customHeight="1" x14ac:dyDescent="0.2"/>
    <row r="68" ht="24.95" customHeight="1" x14ac:dyDescent="0.2"/>
    <row r="69" ht="24.95" customHeight="1" x14ac:dyDescent="0.2"/>
    <row r="70" ht="24.95" customHeight="1" x14ac:dyDescent="0.2"/>
    <row r="71" ht="24.95" customHeight="1" x14ac:dyDescent="0.2"/>
    <row r="72" ht="24.95" customHeight="1" x14ac:dyDescent="0.2"/>
    <row r="73" ht="24.95" customHeight="1" x14ac:dyDescent="0.2"/>
    <row r="74" ht="24.95" customHeight="1" x14ac:dyDescent="0.2"/>
    <row r="75" ht="24.95" customHeight="1" x14ac:dyDescent="0.2"/>
    <row r="76" ht="24.95" customHeight="1" x14ac:dyDescent="0.2"/>
    <row r="77" ht="24.95" customHeight="1" x14ac:dyDescent="0.2"/>
    <row r="78" ht="24.95" customHeight="1" x14ac:dyDescent="0.2"/>
    <row r="79" ht="24.95" customHeight="1" x14ac:dyDescent="0.2"/>
    <row r="80" ht="24.95" customHeight="1" x14ac:dyDescent="0.2"/>
    <row r="81" ht="24.95" customHeight="1" x14ac:dyDescent="0.2"/>
    <row r="82" ht="24.95" customHeight="1" x14ac:dyDescent="0.2"/>
    <row r="83" ht="24.95" customHeight="1" x14ac:dyDescent="0.2"/>
    <row r="84" ht="24.95" customHeight="1" x14ac:dyDescent="0.2"/>
    <row r="85" ht="24.95" customHeight="1" x14ac:dyDescent="0.2"/>
    <row r="86" ht="24.95" customHeight="1" x14ac:dyDescent="0.2"/>
    <row r="87" ht="24.95" customHeight="1" x14ac:dyDescent="0.2"/>
    <row r="88" ht="24.95" customHeight="1" x14ac:dyDescent="0.2"/>
    <row r="89" ht="24.95" customHeight="1" x14ac:dyDescent="0.2"/>
    <row r="90" ht="24.95" customHeight="1" x14ac:dyDescent="0.2"/>
    <row r="91" ht="24.95" customHeight="1" x14ac:dyDescent="0.2"/>
    <row r="92" ht="24.95" customHeight="1" x14ac:dyDescent="0.2"/>
    <row r="93" ht="24.95" customHeight="1" x14ac:dyDescent="0.2"/>
    <row r="94" ht="24.95" customHeight="1" x14ac:dyDescent="0.2"/>
    <row r="95" ht="24.95" customHeight="1" x14ac:dyDescent="0.2"/>
    <row r="96" ht="24.95" customHeight="1" x14ac:dyDescent="0.2"/>
    <row r="97" ht="24.95" customHeight="1" x14ac:dyDescent="0.2"/>
    <row r="98" ht="24.95" customHeight="1" x14ac:dyDescent="0.2"/>
  </sheetData>
  <mergeCells count="40">
    <mergeCell ref="B25:F25"/>
    <mergeCell ref="G10:H10"/>
    <mergeCell ref="G11:H11"/>
    <mergeCell ref="G6:H6"/>
    <mergeCell ref="G7:H7"/>
    <mergeCell ref="G8:H8"/>
    <mergeCell ref="B23:F23"/>
    <mergeCell ref="B16:F16"/>
    <mergeCell ref="B19:F19"/>
    <mergeCell ref="B18:F18"/>
    <mergeCell ref="B20:F20"/>
    <mergeCell ref="B21:F21"/>
    <mergeCell ref="B14:C14"/>
    <mergeCell ref="G14:H14"/>
    <mergeCell ref="B2:H2"/>
    <mergeCell ref="B13:H13"/>
    <mergeCell ref="B17:H17"/>
    <mergeCell ref="B29:H29"/>
    <mergeCell ref="A1:H1"/>
    <mergeCell ref="B15:F15"/>
    <mergeCell ref="G3:H3"/>
    <mergeCell ref="B27:F27"/>
    <mergeCell ref="B28:F28"/>
    <mergeCell ref="G9:H9"/>
    <mergeCell ref="G12:H12"/>
    <mergeCell ref="B22:F22"/>
    <mergeCell ref="B26:H26"/>
    <mergeCell ref="G4:H4"/>
    <mergeCell ref="G5:H5"/>
    <mergeCell ref="B24:F24"/>
    <mergeCell ref="B30:F30"/>
    <mergeCell ref="B31:F31"/>
    <mergeCell ref="B38:H38"/>
    <mergeCell ref="B37:H37"/>
    <mergeCell ref="B36:H36"/>
    <mergeCell ref="B32:H32"/>
    <mergeCell ref="B33:G33"/>
    <mergeCell ref="B34:G34"/>
    <mergeCell ref="G35:H35"/>
    <mergeCell ref="B35:C35"/>
  </mergeCells>
  <printOptions horizontalCentered="1"/>
  <pageMargins left="0.51181102362204722" right="0.51181102362204722" top="0.61416666666666664" bottom="0.78740157480314965" header="0.6692913385826772"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HELICE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dc:creator>
  <cp:lastModifiedBy>Marco</cp:lastModifiedBy>
  <cp:lastPrinted>2023-06-27T19:12:41Z</cp:lastPrinted>
  <dcterms:created xsi:type="dcterms:W3CDTF">2014-07-18T21:45:46Z</dcterms:created>
  <dcterms:modified xsi:type="dcterms:W3CDTF">2023-09-11T16:31:09Z</dcterms:modified>
</cp:coreProperties>
</file>